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B106" i="1" l="1"/>
  <c r="A106" i="1"/>
  <c r="J106" i="1"/>
  <c r="I106" i="1"/>
  <c r="H106" i="1"/>
  <c r="G106" i="1"/>
  <c r="F106" i="1"/>
  <c r="J105" i="1"/>
  <c r="I105" i="1"/>
  <c r="H105" i="1"/>
  <c r="G105" i="1"/>
  <c r="F105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6" i="1"/>
  <c r="A76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J35" i="1"/>
  <c r="I35" i="1"/>
  <c r="H35" i="1"/>
  <c r="G35" i="1"/>
  <c r="F35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B6" i="1"/>
  <c r="A6" i="1"/>
  <c r="J107" i="1" l="1"/>
  <c r="H107" i="1"/>
  <c r="G107" i="1"/>
  <c r="F107" i="1"/>
  <c r="I107" i="1"/>
</calcChain>
</file>

<file path=xl/sharedStrings.xml><?xml version="1.0" encoding="utf-8"?>
<sst xmlns="http://schemas.openxmlformats.org/spreadsheetml/2006/main" count="188" uniqueCount="77">
  <si>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</si>
  <si>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</si>
  <si>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</si>
  <si>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</si>
  <si>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</si>
  <si>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</si>
  <si>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</si>
  <si>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</si>
  <si>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</si>
  <si>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</si>
  <si>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</si>
  <si>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</si>
  <si>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</si>
  <si>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</si>
  <si>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</si>
  <si>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</si>
  <si>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</si>
  <si>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</si>
  <si>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</si>
  <si>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</si>
  <si>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</si>
  <si>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</si>
  <si>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</si>
  <si>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</si>
  <si>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</si>
  <si>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</si>
  <si>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</si>
  <si>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</si>
  <si>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</si>
  <si>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</si>
  <si>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</si>
  <si>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</si>
  <si>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</si>
  <si>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</si>
  <si>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Устюгова Г.Ш.</t>
  </si>
  <si>
    <t>Щи из свежей капусты с картофелем</t>
  </si>
  <si>
    <t>Хлеб пшеничный</t>
  </si>
  <si>
    <t>Хлеб славянский</t>
  </si>
  <si>
    <t>7-11 лет, 12 лет и старше</t>
  </si>
  <si>
    <t>МБОУ "Каракулинская СОШ"</t>
  </si>
  <si>
    <t>Борщ с капустой и картофелем</t>
  </si>
  <si>
    <t>Чай с лимоном</t>
  </si>
  <si>
    <t>Макаронные изделия отварные</t>
  </si>
  <si>
    <t>Салат из капусты белокачанной</t>
  </si>
  <si>
    <t>Суп картофельный с бобовыми</t>
  </si>
  <si>
    <t>Хлеб ржаной</t>
  </si>
  <si>
    <t>Уха рыбацкая</t>
  </si>
  <si>
    <t>Пюре картофельное</t>
  </si>
  <si>
    <t>чай с сахаром</t>
  </si>
  <si>
    <t>Огурцы соленые (порциями)</t>
  </si>
  <si>
    <t>Компот из смеси сухофруктов</t>
  </si>
  <si>
    <t>Винегрет овощной</t>
  </si>
  <si>
    <t>Рассольник ленинградский</t>
  </si>
  <si>
    <t>Плов из отварной птицы</t>
  </si>
  <si>
    <t>Котлеты, биточки или шницель из птицы пропущенные</t>
  </si>
  <si>
    <t>Икра кабачковая (промышленного производства)</t>
  </si>
  <si>
    <t>Каша гречневая рассыпчатая</t>
  </si>
  <si>
    <t>чай с лимоном</t>
  </si>
  <si>
    <t>Каша пшенная рассыпчатая</t>
  </si>
  <si>
    <t>Чай с сахаром</t>
  </si>
  <si>
    <t>Суп из овощей</t>
  </si>
  <si>
    <t>Компот из сухофруктов</t>
  </si>
  <si>
    <t>Тефтели из говядины с рисом</t>
  </si>
  <si>
    <t>60/30</t>
  </si>
  <si>
    <t>Икра свекольная</t>
  </si>
  <si>
    <t>Птица,тушенная в соусе</t>
  </si>
  <si>
    <t>Каша гречневая вязкая</t>
  </si>
  <si>
    <t>Котлеты "Школьные"</t>
  </si>
  <si>
    <t>Рагу из птицы</t>
  </si>
  <si>
    <t>Котлеты припущенные из кур</t>
  </si>
  <si>
    <t xml:space="preserve">Хлеб пшеничный </t>
  </si>
  <si>
    <t>Биточки паровые</t>
  </si>
  <si>
    <t>Огурцы соленые(порциями)</t>
  </si>
  <si>
    <t>Икра морковная</t>
  </si>
  <si>
    <t>Котлеты, пропущенные из кур</t>
  </si>
  <si>
    <t>Напиток лимонный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</si>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</sst>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₽&quot;;[Red]#,##0.00\ &quot;₽&quot;"/>
    <numFmt numFmtId="165" formatCode="0.00;[Red]0.00"/>
    <numFmt numFmtId="166" formatCode="0.0_ ;\-0.0\ "/>
    <numFmt numFmtId="167" formatCode="#,##0.0;[Red]#,##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18" xfId="1" applyNumberFormat="1" applyFont="1" applyFill="1" applyBorder="1" applyProtection="1">
      <protection locked="0"/>
    </xf>
    <xf numFmtId="1" fontId="11" fillId="4" borderId="21" xfId="1" applyNumberFormat="1" applyFont="1" applyFill="1" applyBorder="1" applyProtection="1">
      <protection locked="0"/>
    </xf>
    <xf numFmtId="0" fontId="11" fillId="4" borderId="18" xfId="1" applyNumberFormat="1" applyFont="1" applyFill="1" applyBorder="1" applyProtection="1">
      <protection locked="0"/>
    </xf>
    <xf numFmtId="1" fontId="11" fillId="4" borderId="19" xfId="1" applyNumberFormat="1" applyFont="1" applyFill="1" applyBorder="1" applyProtection="1">
      <protection locked="0"/>
    </xf>
    <xf numFmtId="1" fontId="11" fillId="4" borderId="20" xfId="1" applyNumberFormat="1" applyFont="1" applyFill="1" applyBorder="1" applyProtection="1">
      <protection locked="0"/>
    </xf>
    <xf numFmtId="0" fontId="11" fillId="4" borderId="19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3" fontId="11" fillId="4" borderId="18" xfId="1" applyNumberFormat="1" applyFont="1" applyFill="1" applyBorder="1" applyProtection="1">
      <protection locked="0"/>
    </xf>
    <xf numFmtId="14" fontId="2" fillId="0" borderId="16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vertical="top" wrapText="1"/>
    </xf>
    <xf numFmtId="164" fontId="2" fillId="3" borderId="17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1" xfId="0" applyNumberFormat="1" applyFont="1" applyBorder="1" applyAlignment="1">
      <alignment horizontal="center"/>
    </xf>
    <xf numFmtId="165" fontId="2" fillId="3" borderId="4" xfId="0" applyNumberFormat="1" applyFont="1" applyFill="1" applyBorder="1" applyAlignment="1">
      <alignment horizontal="center" vertical="top" wrapText="1"/>
    </xf>
    <xf numFmtId="165" fontId="2" fillId="0" borderId="1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2" fontId="2" fillId="3" borderId="4" xfId="0" applyNumberFormat="1" applyFont="1" applyFill="1" applyBorder="1" applyAlignment="1">
      <alignment horizontal="center" vertical="top" wrapText="1"/>
    </xf>
    <xf numFmtId="167" fontId="2" fillId="3" borderId="4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B106" sqref="B106"/>
    </sheetView>
  </sheetViews>
  <sheetFormatPr defaultColWidth="9.1796875" defaultRowHeight="12.5" x14ac:dyDescent="0.25"/>
  <cols>
    <col min="1" max="1" width="7.6328125" style="2" customWidth="1"/>
    <col min="2" max="2" width="9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0" style="2" bestFit="1" customWidth="1"/>
    <col min="13" max="16384" width="9.1796875" style="2"/>
  </cols>
  <sheetData>
    <row r="1" spans="1:12" ht="14.5" x14ac:dyDescent="0.35">
      <c r="A1" s="1" t="s">
        <v>7</v>
      </c>
      <c r="C1" s="63" t="s">
        <v>39</v>
      </c>
      <c r="D1" s="64"/>
      <c r="E1" s="64"/>
      <c r="F1" s="11" t="s">
        <v>15</v>
      </c>
      <c r="G1" s="2" t="s">
        <v>16</v>
      </c>
      <c r="H1" s="65" t="s">
        <v>33</v>
      </c>
      <c r="I1" s="65"/>
      <c r="J1" s="65"/>
      <c r="K1" s="65"/>
    </row>
    <row r="2" spans="1:12" ht="18" x14ac:dyDescent="0.25">
      <c r="A2" s="23" t="s">
        <v>6</v>
      </c>
      <c r="C2" s="2"/>
      <c r="G2" s="2" t="s">
        <v>17</v>
      </c>
      <c r="H2" s="65" t="s">
        <v>34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26" t="s">
        <v>38</v>
      </c>
      <c r="G3" s="2" t="s">
        <v>18</v>
      </c>
      <c r="H3" s="32">
        <v>30</v>
      </c>
      <c r="I3" s="32">
        <v>8</v>
      </c>
      <c r="J3" s="33">
        <v>2024</v>
      </c>
      <c r="K3" s="1"/>
    </row>
    <row r="4" spans="1:12" x14ac:dyDescent="0.25">
      <c r="C4" s="2"/>
      <c r="D4" s="4"/>
      <c r="H4" s="34" t="s">
        <v>30</v>
      </c>
      <c r="I4" s="34" t="s">
        <v>31</v>
      </c>
      <c r="J4" s="34" t="s">
        <v>32</v>
      </c>
    </row>
    <row r="5" spans="1:12" ht="21.5" thickBot="1" x14ac:dyDescent="0.3">
      <c r="A5" s="30" t="s">
        <v>13</v>
      </c>
      <c r="B5" s="31" t="s">
        <v>14</v>
      </c>
      <c r="C5" s="24" t="s">
        <v>0</v>
      </c>
      <c r="D5" s="24" t="s">
        <v>12</v>
      </c>
      <c r="E5" s="24" t="s">
        <v>11</v>
      </c>
      <c r="F5" s="24" t="s">
        <v>28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29</v>
      </c>
    </row>
    <row r="6" spans="1:12" ht="14.5" x14ac:dyDescent="0.35">
      <c r="A6" s="22" t="e">
        <f>#REF!</f>
        <v>#REF!</v>
      </c>
      <c r="B6" s="12" t="e">
        <f>#REF!</f>
        <v>#REF!</v>
      </c>
      <c r="C6" s="9" t="s">
        <v>19</v>
      </c>
      <c r="D6" s="6" t="s">
        <v>20</v>
      </c>
      <c r="E6" s="27" t="s">
        <v>43</v>
      </c>
      <c r="F6" s="28">
        <v>60</v>
      </c>
      <c r="G6" s="28">
        <v>0.87</v>
      </c>
      <c r="H6" s="28">
        <v>3.6</v>
      </c>
      <c r="I6" s="28">
        <v>5.04</v>
      </c>
      <c r="J6" s="28">
        <v>56.4</v>
      </c>
      <c r="K6" s="29">
        <v>1.03</v>
      </c>
      <c r="L6" s="28"/>
    </row>
    <row r="7" spans="1:12" ht="14.5" x14ac:dyDescent="0.35">
      <c r="A7" s="19"/>
      <c r="B7" s="14"/>
      <c r="C7" s="10"/>
      <c r="D7" s="6" t="s">
        <v>21</v>
      </c>
      <c r="E7" s="28" t="s">
        <v>44</v>
      </c>
      <c r="F7" s="42">
        <v>200</v>
      </c>
      <c r="G7" s="28">
        <v>5.04</v>
      </c>
      <c r="H7" s="28">
        <v>2.86</v>
      </c>
      <c r="I7" s="28">
        <v>11.68</v>
      </c>
      <c r="J7" s="28">
        <v>92.6</v>
      </c>
      <c r="K7" s="29">
        <v>113.04</v>
      </c>
      <c r="L7" s="28"/>
    </row>
    <row r="8" spans="1:12" ht="14.5" x14ac:dyDescent="0.35">
      <c r="A8" s="19"/>
      <c r="B8" s="14"/>
      <c r="C8" s="10"/>
      <c r="D8" s="6" t="s">
        <v>22</v>
      </c>
      <c r="E8" s="27" t="s">
        <v>62</v>
      </c>
      <c r="F8" s="28" t="s">
        <v>63</v>
      </c>
      <c r="G8" s="28">
        <v>6.9</v>
      </c>
      <c r="H8" s="28">
        <v>11.1</v>
      </c>
      <c r="I8" s="28">
        <v>8.8000000000000007</v>
      </c>
      <c r="J8" s="28">
        <v>8.8000000000000007</v>
      </c>
      <c r="K8" s="29">
        <v>462</v>
      </c>
      <c r="L8" s="28"/>
    </row>
    <row r="9" spans="1:12" ht="14.5" x14ac:dyDescent="0.35">
      <c r="A9" s="19"/>
      <c r="B9" s="14"/>
      <c r="C9" s="10"/>
      <c r="D9" s="6" t="s">
        <v>23</v>
      </c>
      <c r="E9" s="27" t="s">
        <v>42</v>
      </c>
      <c r="F9" s="28">
        <v>150</v>
      </c>
      <c r="G9" s="28">
        <v>3.7</v>
      </c>
      <c r="H9" s="28">
        <v>3.3</v>
      </c>
      <c r="I9" s="28">
        <v>19.7</v>
      </c>
      <c r="J9" s="28">
        <v>123</v>
      </c>
      <c r="K9" s="29">
        <v>256.01</v>
      </c>
      <c r="L9" s="28"/>
    </row>
    <row r="10" spans="1:12" ht="14.5" x14ac:dyDescent="0.35">
      <c r="A10" s="19"/>
      <c r="B10" s="14"/>
      <c r="C10" s="10"/>
      <c r="D10" s="6" t="s">
        <v>24</v>
      </c>
      <c r="E10" s="27" t="s">
        <v>41</v>
      </c>
      <c r="F10" s="28">
        <v>200</v>
      </c>
      <c r="G10" s="28">
        <v>0.3</v>
      </c>
      <c r="H10" s="28">
        <v>0.1</v>
      </c>
      <c r="I10" s="28">
        <v>9.5</v>
      </c>
      <c r="J10" s="28">
        <v>40</v>
      </c>
      <c r="K10" s="29">
        <v>459</v>
      </c>
      <c r="L10" s="28"/>
    </row>
    <row r="11" spans="1:12" ht="14.5" x14ac:dyDescent="0.35">
      <c r="A11" s="19"/>
      <c r="B11" s="14"/>
      <c r="C11" s="10"/>
      <c r="D11" s="6" t="s">
        <v>25</v>
      </c>
      <c r="E11" s="27" t="s">
        <v>36</v>
      </c>
      <c r="F11" s="28">
        <v>40</v>
      </c>
      <c r="G11" s="28">
        <v>3.04</v>
      </c>
      <c r="H11" s="28">
        <v>0.32</v>
      </c>
      <c r="I11" s="28">
        <v>19.68</v>
      </c>
      <c r="J11" s="28">
        <v>93.6</v>
      </c>
      <c r="K11" s="29">
        <v>573</v>
      </c>
      <c r="L11" s="28"/>
    </row>
    <row r="12" spans="1:12" ht="14.5" x14ac:dyDescent="0.35">
      <c r="A12" s="19"/>
      <c r="B12" s="14"/>
      <c r="C12" s="10"/>
      <c r="D12" s="6" t="s">
        <v>26</v>
      </c>
      <c r="E12" s="27" t="s">
        <v>45</v>
      </c>
      <c r="F12" s="28">
        <v>20</v>
      </c>
      <c r="G12" s="28">
        <v>1.6</v>
      </c>
      <c r="H12" s="28">
        <v>0.3</v>
      </c>
      <c r="I12" s="28">
        <v>8.02</v>
      </c>
      <c r="J12" s="28">
        <v>41.2</v>
      </c>
      <c r="K12" s="28">
        <v>574</v>
      </c>
      <c r="L12" s="28"/>
    </row>
    <row r="13" spans="1:12" ht="14.5" x14ac:dyDescent="0.35">
      <c r="A13" s="19"/>
      <c r="B13" s="14"/>
      <c r="C13" s="10"/>
      <c r="D13" s="5"/>
      <c r="E13" s="27"/>
      <c r="F13" s="28"/>
      <c r="G13" s="28"/>
      <c r="H13" s="28"/>
      <c r="I13" s="28"/>
      <c r="J13" s="28"/>
      <c r="K13" s="29"/>
      <c r="L13" s="28"/>
    </row>
    <row r="14" spans="1:12" ht="14.5" x14ac:dyDescent="0.35">
      <c r="A14" s="19"/>
      <c r="B14" s="14"/>
      <c r="C14" s="10"/>
      <c r="D14" s="5"/>
      <c r="E14" s="27"/>
      <c r="F14" s="28"/>
      <c r="G14" s="28"/>
      <c r="H14" s="28"/>
      <c r="I14" s="28"/>
      <c r="J14" s="28"/>
      <c r="K14" s="29"/>
      <c r="L14" s="28"/>
    </row>
    <row r="15" spans="1:12" ht="14.5" x14ac:dyDescent="0.35">
      <c r="A15" s="20"/>
      <c r="B15" s="16"/>
      <c r="C15" s="7"/>
      <c r="D15" s="17" t="s">
        <v>27</v>
      </c>
      <c r="E15" s="8"/>
      <c r="F15" s="18">
        <f>SUM(F6:F14)</f>
        <v>670</v>
      </c>
      <c r="G15" s="18">
        <f t="shared" ref="G15:J15" si="0">SUM(G6:G14)</f>
        <v>21.450000000000003</v>
      </c>
      <c r="H15" s="18">
        <f t="shared" si="0"/>
        <v>21.580000000000002</v>
      </c>
      <c r="I15" s="18">
        <f t="shared" si="0"/>
        <v>82.42</v>
      </c>
      <c r="J15" s="18">
        <f t="shared" si="0"/>
        <v>455.59999999999997</v>
      </c>
      <c r="K15" s="21"/>
      <c r="L15" s="18">
        <v>81</v>
      </c>
    </row>
    <row r="16" spans="1:12" ht="14.5" x14ac:dyDescent="0.35">
      <c r="A16" s="12" t="e">
        <f>#REF!</f>
        <v>#REF!</v>
      </c>
      <c r="B16" s="12" t="e">
        <f>#REF!</f>
        <v>#REF!</v>
      </c>
      <c r="C16" s="9" t="s">
        <v>19</v>
      </c>
      <c r="D16" s="6" t="s">
        <v>20</v>
      </c>
      <c r="E16" s="27" t="s">
        <v>64</v>
      </c>
      <c r="F16" s="28">
        <v>60</v>
      </c>
      <c r="G16" s="28">
        <v>0.9</v>
      </c>
      <c r="H16" s="28">
        <v>2.16</v>
      </c>
      <c r="I16" s="28">
        <v>5.0999999999999996</v>
      </c>
      <c r="J16" s="28">
        <v>43.2</v>
      </c>
      <c r="K16" s="29">
        <v>53.01</v>
      </c>
      <c r="L16" s="28"/>
    </row>
    <row r="17" spans="1:12" ht="14.5" x14ac:dyDescent="0.35">
      <c r="A17" s="13"/>
      <c r="B17" s="14"/>
      <c r="C17" s="10"/>
      <c r="D17" s="6" t="s">
        <v>21</v>
      </c>
      <c r="E17" s="27" t="s">
        <v>46</v>
      </c>
      <c r="F17" s="28">
        <v>150</v>
      </c>
      <c r="G17" s="28">
        <v>4.4000000000000004</v>
      </c>
      <c r="H17" s="28">
        <v>1.38</v>
      </c>
      <c r="I17" s="28">
        <v>5</v>
      </c>
      <c r="J17" s="28">
        <v>49.95</v>
      </c>
      <c r="K17" s="29">
        <v>120.03</v>
      </c>
      <c r="L17" s="28"/>
    </row>
    <row r="18" spans="1:12" ht="14.5" x14ac:dyDescent="0.35">
      <c r="A18" s="13"/>
      <c r="B18" s="14"/>
      <c r="C18" s="10"/>
      <c r="D18" s="6" t="s">
        <v>22</v>
      </c>
      <c r="E18" s="27" t="s">
        <v>47</v>
      </c>
      <c r="F18" s="28">
        <v>150</v>
      </c>
      <c r="G18" s="28">
        <v>2.7</v>
      </c>
      <c r="H18" s="28">
        <v>4</v>
      </c>
      <c r="I18" s="28">
        <v>5.8</v>
      </c>
      <c r="J18" s="28">
        <v>70</v>
      </c>
      <c r="K18" s="29">
        <v>377.01</v>
      </c>
      <c r="L18" s="28"/>
    </row>
    <row r="19" spans="1:12" ht="14.5" x14ac:dyDescent="0.35">
      <c r="A19" s="13"/>
      <c r="B19" s="14"/>
      <c r="C19" s="10"/>
      <c r="D19" s="6" t="s">
        <v>23</v>
      </c>
      <c r="E19" s="27" t="s">
        <v>65</v>
      </c>
      <c r="F19" s="28">
        <v>90</v>
      </c>
      <c r="G19" s="28">
        <v>15.51</v>
      </c>
      <c r="H19" s="28">
        <v>17.23</v>
      </c>
      <c r="I19" s="28">
        <v>21.44</v>
      </c>
      <c r="J19" s="28">
        <v>310.99</v>
      </c>
      <c r="K19" s="29">
        <v>172.02</v>
      </c>
      <c r="L19" s="28"/>
    </row>
    <row r="20" spans="1:12" ht="14.5" x14ac:dyDescent="0.35">
      <c r="A20" s="13"/>
      <c r="B20" s="14"/>
      <c r="C20" s="10"/>
      <c r="D20" s="6" t="s">
        <v>24</v>
      </c>
      <c r="E20" s="27" t="s">
        <v>59</v>
      </c>
      <c r="F20" s="28">
        <v>200</v>
      </c>
      <c r="G20" s="28">
        <v>0.2</v>
      </c>
      <c r="H20" s="28">
        <v>0.1</v>
      </c>
      <c r="I20" s="28">
        <v>9.3000000000000007</v>
      </c>
      <c r="J20" s="28">
        <v>38</v>
      </c>
      <c r="K20" s="29">
        <v>457</v>
      </c>
      <c r="L20" s="28"/>
    </row>
    <row r="21" spans="1:12" ht="14.5" x14ac:dyDescent="0.35">
      <c r="A21" s="13"/>
      <c r="B21" s="14"/>
      <c r="C21" s="10"/>
      <c r="D21" s="6" t="s">
        <v>25</v>
      </c>
      <c r="E21" s="27" t="s">
        <v>36</v>
      </c>
      <c r="F21" s="28">
        <v>25</v>
      </c>
      <c r="G21" s="28">
        <v>3.8</v>
      </c>
      <c r="H21" s="28">
        <v>0.4</v>
      </c>
      <c r="I21" s="28">
        <v>24.6</v>
      </c>
      <c r="J21" s="28">
        <v>24.6</v>
      </c>
      <c r="K21" s="29">
        <v>573.03</v>
      </c>
      <c r="L21" s="28"/>
    </row>
    <row r="22" spans="1:12" ht="14.5" x14ac:dyDescent="0.35">
      <c r="A22" s="13"/>
      <c r="B22" s="14"/>
      <c r="C22" s="10"/>
      <c r="D22" s="6" t="s">
        <v>26</v>
      </c>
      <c r="E22" s="27" t="s">
        <v>45</v>
      </c>
      <c r="F22" s="28">
        <v>25</v>
      </c>
      <c r="G22" s="28">
        <v>4</v>
      </c>
      <c r="H22" s="28">
        <v>0.75</v>
      </c>
      <c r="I22" s="28">
        <v>20.05</v>
      </c>
      <c r="J22" s="28">
        <v>103</v>
      </c>
      <c r="K22" s="28">
        <v>574.02</v>
      </c>
      <c r="L22" s="28"/>
    </row>
    <row r="23" spans="1:12" ht="14.5" x14ac:dyDescent="0.35">
      <c r="A23" s="13"/>
      <c r="B23" s="14"/>
      <c r="C23" s="10"/>
      <c r="D23" s="5"/>
      <c r="E23" s="27"/>
      <c r="F23" s="28"/>
      <c r="G23" s="28"/>
      <c r="H23" s="28"/>
      <c r="I23" s="28"/>
      <c r="J23" s="28"/>
      <c r="K23" s="29"/>
      <c r="L23" s="28"/>
    </row>
    <row r="24" spans="1:12" ht="14.5" x14ac:dyDescent="0.35">
      <c r="A24" s="13"/>
      <c r="B24" s="14"/>
      <c r="C24" s="10"/>
      <c r="D24" s="5"/>
      <c r="E24" s="27"/>
      <c r="F24" s="28"/>
      <c r="G24" s="28"/>
      <c r="H24" s="28"/>
      <c r="I24" s="28"/>
      <c r="J24" s="28"/>
      <c r="K24" s="29"/>
      <c r="L24" s="28"/>
    </row>
    <row r="25" spans="1:12" ht="14.5" x14ac:dyDescent="0.35">
      <c r="A25" s="15"/>
      <c r="B25" s="16"/>
      <c r="C25" s="7"/>
      <c r="D25" s="17" t="s">
        <v>27</v>
      </c>
      <c r="E25" s="8"/>
      <c r="F25" s="18">
        <f>SUM(F16:F24)</f>
        <v>700</v>
      </c>
      <c r="G25" s="18">
        <f t="shared" ref="G25" si="1">SUM(G16:G24)</f>
        <v>31.509999999999998</v>
      </c>
      <c r="H25" s="18">
        <f t="shared" ref="H25" si="2">SUM(H16:H24)</f>
        <v>26.02</v>
      </c>
      <c r="I25" s="18">
        <f t="shared" ref="I25" si="3">SUM(I16:I24)</f>
        <v>91.29</v>
      </c>
      <c r="J25" s="18">
        <f t="shared" ref="J25" si="4">SUM(J16:J24)</f>
        <v>639.74</v>
      </c>
      <c r="K25" s="21"/>
      <c r="L25" s="18">
        <v>81</v>
      </c>
    </row>
    <row r="26" spans="1:12" ht="14.5" x14ac:dyDescent="0.35">
      <c r="A26" s="22" t="e">
        <f>#REF!</f>
        <v>#REF!</v>
      </c>
      <c r="B26" s="12" t="e">
        <f>#REF!</f>
        <v>#REF!</v>
      </c>
      <c r="C26" s="9" t="s">
        <v>19</v>
      </c>
      <c r="D26" s="6" t="s">
        <v>20</v>
      </c>
      <c r="E26" s="27" t="s">
        <v>49</v>
      </c>
      <c r="F26" s="28">
        <v>30</v>
      </c>
      <c r="G26" s="28">
        <v>0.24</v>
      </c>
      <c r="H26" s="28">
        <v>0.03</v>
      </c>
      <c r="I26" s="28">
        <v>0.51</v>
      </c>
      <c r="J26" s="28">
        <v>3.3</v>
      </c>
      <c r="K26" s="29">
        <v>149.11000000000001</v>
      </c>
      <c r="L26" s="28"/>
    </row>
    <row r="27" spans="1:12" ht="14.5" x14ac:dyDescent="0.35">
      <c r="A27" s="19"/>
      <c r="B27" s="14"/>
      <c r="C27" s="10"/>
      <c r="D27" s="6" t="s">
        <v>21</v>
      </c>
      <c r="E27" s="27" t="s">
        <v>35</v>
      </c>
      <c r="F27" s="28">
        <v>200</v>
      </c>
      <c r="G27" s="28">
        <v>1.6</v>
      </c>
      <c r="H27" s="28">
        <v>4.8</v>
      </c>
      <c r="I27" s="28">
        <v>7.04</v>
      </c>
      <c r="J27" s="28">
        <v>82.4</v>
      </c>
      <c r="K27" s="29">
        <v>104.01</v>
      </c>
      <c r="L27" s="28"/>
    </row>
    <row r="28" spans="1:12" ht="15.75" customHeight="1" x14ac:dyDescent="0.35">
      <c r="A28" s="19"/>
      <c r="B28" s="14"/>
      <c r="C28" s="10"/>
      <c r="D28" s="6" t="s">
        <v>22</v>
      </c>
      <c r="E28" s="27" t="s">
        <v>67</v>
      </c>
      <c r="F28" s="28">
        <v>90</v>
      </c>
      <c r="G28" s="28">
        <v>13.77</v>
      </c>
      <c r="H28" s="28">
        <v>9.9</v>
      </c>
      <c r="I28" s="28">
        <v>11.97</v>
      </c>
      <c r="J28" s="28">
        <v>191.7</v>
      </c>
      <c r="K28" s="29">
        <v>347.03</v>
      </c>
      <c r="L28" s="28"/>
    </row>
    <row r="29" spans="1:12" ht="14.5" x14ac:dyDescent="0.35">
      <c r="A29" s="19"/>
      <c r="B29" s="14"/>
      <c r="C29" s="10"/>
      <c r="D29" s="6" t="s">
        <v>23</v>
      </c>
      <c r="E29" s="27" t="s">
        <v>66</v>
      </c>
      <c r="F29" s="28">
        <v>150</v>
      </c>
      <c r="G29" s="28">
        <v>6.53</v>
      </c>
      <c r="H29" s="28">
        <v>5.62</v>
      </c>
      <c r="I29" s="28">
        <v>23.56</v>
      </c>
      <c r="J29" s="28">
        <v>170.78</v>
      </c>
      <c r="K29" s="29">
        <v>213.05</v>
      </c>
      <c r="L29" s="28"/>
    </row>
    <row r="30" spans="1:12" ht="14.5" x14ac:dyDescent="0.35">
      <c r="A30" s="19"/>
      <c r="B30" s="14"/>
      <c r="C30" s="10"/>
      <c r="D30" s="6" t="s">
        <v>24</v>
      </c>
      <c r="E30" s="27" t="s">
        <v>50</v>
      </c>
      <c r="F30" s="28">
        <v>200</v>
      </c>
      <c r="G30" s="28">
        <v>0.6</v>
      </c>
      <c r="H30" s="28">
        <v>0.1</v>
      </c>
      <c r="I30" s="28">
        <v>20.100000000000001</v>
      </c>
      <c r="J30" s="28">
        <v>84</v>
      </c>
      <c r="K30" s="29">
        <v>495</v>
      </c>
      <c r="L30" s="28"/>
    </row>
    <row r="31" spans="1:12" ht="14.5" x14ac:dyDescent="0.35">
      <c r="A31" s="19"/>
      <c r="B31" s="14"/>
      <c r="C31" s="10"/>
      <c r="D31" s="6" t="s">
        <v>25</v>
      </c>
      <c r="E31" s="27" t="s">
        <v>36</v>
      </c>
      <c r="F31" s="28">
        <v>25</v>
      </c>
      <c r="G31" s="28">
        <v>3.8</v>
      </c>
      <c r="H31" s="28">
        <v>0.4</v>
      </c>
      <c r="I31" s="28">
        <v>24.6</v>
      </c>
      <c r="J31" s="28">
        <v>117</v>
      </c>
      <c r="K31" s="29">
        <v>573.03</v>
      </c>
      <c r="L31" s="28"/>
    </row>
    <row r="32" spans="1:12" ht="14.5" x14ac:dyDescent="0.35">
      <c r="A32" s="19"/>
      <c r="B32" s="14"/>
      <c r="C32" s="10"/>
      <c r="D32" s="6" t="s">
        <v>26</v>
      </c>
      <c r="E32" s="27" t="s">
        <v>45</v>
      </c>
      <c r="F32" s="28">
        <v>25</v>
      </c>
      <c r="G32" s="28">
        <v>4</v>
      </c>
      <c r="H32" s="28">
        <v>0.78</v>
      </c>
      <c r="I32" s="28">
        <v>20.05</v>
      </c>
      <c r="J32" s="28">
        <v>103</v>
      </c>
      <c r="K32" s="28">
        <v>574.02</v>
      </c>
      <c r="L32" s="28"/>
    </row>
    <row r="33" spans="1:12" ht="14.5" x14ac:dyDescent="0.35">
      <c r="A33" s="19"/>
      <c r="B33" s="14"/>
      <c r="C33" s="10"/>
      <c r="D33" s="5"/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19"/>
      <c r="B34" s="14"/>
      <c r="C34" s="10"/>
      <c r="D34" s="5"/>
      <c r="E34" s="27"/>
      <c r="F34" s="28"/>
      <c r="G34" s="28"/>
      <c r="H34" s="28"/>
      <c r="I34" s="28"/>
      <c r="J34" s="28"/>
      <c r="K34" s="29"/>
      <c r="L34" s="28"/>
    </row>
    <row r="35" spans="1:12" ht="14.5" x14ac:dyDescent="0.35">
      <c r="A35" s="20"/>
      <c r="B35" s="16"/>
      <c r="C35" s="7"/>
      <c r="D35" s="17" t="s">
        <v>27</v>
      </c>
      <c r="E35" s="8"/>
      <c r="F35" s="18">
        <f>SUM(F26:F34)</f>
        <v>720</v>
      </c>
      <c r="G35" s="18">
        <f t="shared" ref="G35" si="5">SUM(G26:G34)</f>
        <v>30.540000000000003</v>
      </c>
      <c r="H35" s="18">
        <f t="shared" ref="H35" si="6">SUM(H26:H34)</f>
        <v>21.630000000000003</v>
      </c>
      <c r="I35" s="18">
        <f t="shared" ref="I35" si="7">SUM(I26:I34)</f>
        <v>107.83</v>
      </c>
      <c r="J35" s="18">
        <f t="shared" ref="J35" si="8">SUM(J26:J34)</f>
        <v>752.18</v>
      </c>
      <c r="K35" s="21"/>
      <c r="L35" s="18">
        <v>81</v>
      </c>
    </row>
    <row r="36" spans="1:12" ht="14.5" x14ac:dyDescent="0.35">
      <c r="A36" s="22" t="e">
        <f>#REF!</f>
        <v>#REF!</v>
      </c>
      <c r="B36" s="12" t="e">
        <f>#REF!</f>
        <v>#REF!</v>
      </c>
      <c r="C36" s="9" t="s">
        <v>19</v>
      </c>
      <c r="D36" s="6" t="s">
        <v>20</v>
      </c>
      <c r="E36" s="27" t="s">
        <v>51</v>
      </c>
      <c r="F36" s="28">
        <v>60</v>
      </c>
      <c r="G36" s="28">
        <v>0.96</v>
      </c>
      <c r="H36" s="28">
        <v>3.72</v>
      </c>
      <c r="I36" s="28">
        <v>3.96</v>
      </c>
      <c r="J36" s="28">
        <v>52.8</v>
      </c>
      <c r="K36" s="29">
        <v>47.02</v>
      </c>
      <c r="L36" s="28"/>
    </row>
    <row r="37" spans="1:12" ht="14.5" x14ac:dyDescent="0.35">
      <c r="A37" s="19"/>
      <c r="B37" s="14"/>
      <c r="C37" s="10"/>
      <c r="D37" s="6" t="s">
        <v>21</v>
      </c>
      <c r="E37" s="27" t="s">
        <v>52</v>
      </c>
      <c r="F37" s="28">
        <v>200</v>
      </c>
      <c r="G37" s="28">
        <v>11.65</v>
      </c>
      <c r="H37" s="28">
        <v>12.06</v>
      </c>
      <c r="I37" s="28">
        <v>6.94</v>
      </c>
      <c r="J37" s="28">
        <v>182.8</v>
      </c>
      <c r="K37" s="29">
        <v>100.06</v>
      </c>
      <c r="L37" s="28"/>
    </row>
    <row r="38" spans="1:12" ht="15.75" customHeight="1" x14ac:dyDescent="0.35">
      <c r="A38" s="19"/>
      <c r="B38" s="14"/>
      <c r="C38" s="10"/>
      <c r="D38" s="6" t="s">
        <v>22</v>
      </c>
      <c r="E38" s="27" t="s">
        <v>53</v>
      </c>
      <c r="F38" s="28">
        <v>200</v>
      </c>
      <c r="G38" s="28">
        <v>12.3</v>
      </c>
      <c r="H38" s="28">
        <v>8.1999999999999993</v>
      </c>
      <c r="I38" s="28">
        <v>24.8</v>
      </c>
      <c r="J38" s="28">
        <v>223</v>
      </c>
      <c r="K38" s="29">
        <v>375</v>
      </c>
      <c r="L38" s="28"/>
    </row>
    <row r="39" spans="1:12" ht="14.5" x14ac:dyDescent="0.35">
      <c r="A39" s="19"/>
      <c r="B39" s="14"/>
      <c r="C39" s="10"/>
      <c r="D39" s="6" t="s">
        <v>23</v>
      </c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19"/>
      <c r="B40" s="14"/>
      <c r="C40" s="10"/>
      <c r="D40" s="6" t="s">
        <v>24</v>
      </c>
      <c r="E40" s="27" t="s">
        <v>48</v>
      </c>
      <c r="F40" s="28">
        <v>200</v>
      </c>
      <c r="G40" s="28">
        <v>0.2</v>
      </c>
      <c r="H40" s="28">
        <v>0.1</v>
      </c>
      <c r="I40" s="28">
        <v>9.3000000000000007</v>
      </c>
      <c r="J40" s="28">
        <v>38</v>
      </c>
      <c r="K40" s="29">
        <v>457</v>
      </c>
      <c r="L40" s="28"/>
    </row>
    <row r="41" spans="1:12" ht="14.5" x14ac:dyDescent="0.35">
      <c r="A41" s="19"/>
      <c r="B41" s="14"/>
      <c r="C41" s="10"/>
      <c r="D41" s="6" t="s">
        <v>25</v>
      </c>
      <c r="E41" s="27" t="s">
        <v>36</v>
      </c>
      <c r="F41" s="28">
        <v>25</v>
      </c>
      <c r="G41" s="28">
        <v>3.8</v>
      </c>
      <c r="H41" s="28">
        <v>0.4</v>
      </c>
      <c r="I41" s="28">
        <v>24.6</v>
      </c>
      <c r="J41" s="28">
        <v>117</v>
      </c>
      <c r="K41" s="29">
        <v>573.03</v>
      </c>
      <c r="L41" s="28"/>
    </row>
    <row r="42" spans="1:12" ht="14.5" x14ac:dyDescent="0.35">
      <c r="A42" s="19"/>
      <c r="B42" s="14"/>
      <c r="C42" s="10"/>
      <c r="D42" s="6" t="s">
        <v>26</v>
      </c>
      <c r="E42" s="27" t="s">
        <v>45</v>
      </c>
      <c r="F42" s="28">
        <v>25</v>
      </c>
      <c r="G42" s="28">
        <v>4</v>
      </c>
      <c r="H42" s="28">
        <v>0.75</v>
      </c>
      <c r="I42" s="28">
        <v>20.05</v>
      </c>
      <c r="J42" s="28">
        <v>103</v>
      </c>
      <c r="K42" s="28">
        <v>574.02</v>
      </c>
      <c r="L42" s="28"/>
    </row>
    <row r="43" spans="1:12" ht="14.5" x14ac:dyDescent="0.35">
      <c r="A43" s="19"/>
      <c r="B43" s="14"/>
      <c r="C43" s="10"/>
      <c r="D43" s="5"/>
      <c r="E43" s="27"/>
      <c r="F43" s="28"/>
      <c r="G43" s="28"/>
      <c r="H43" s="28"/>
      <c r="I43" s="28"/>
      <c r="J43" s="28"/>
      <c r="K43" s="29"/>
      <c r="L43" s="28"/>
    </row>
    <row r="44" spans="1:12" ht="14.5" x14ac:dyDescent="0.35">
      <c r="A44" s="19"/>
      <c r="B44" s="14"/>
      <c r="C44" s="10"/>
      <c r="D44" s="5"/>
      <c r="E44" s="27"/>
      <c r="F44" s="28"/>
      <c r="G44" s="28"/>
      <c r="H44" s="28"/>
      <c r="I44" s="28"/>
      <c r="J44" s="28"/>
      <c r="K44" s="29"/>
      <c r="L44" s="28"/>
    </row>
    <row r="45" spans="1:12" ht="14.5" x14ac:dyDescent="0.35">
      <c r="A45" s="20"/>
      <c r="B45" s="16"/>
      <c r="C45" s="7"/>
      <c r="D45" s="17" t="s">
        <v>27</v>
      </c>
      <c r="E45" s="8"/>
      <c r="F45" s="18">
        <f>SUM(F36:F44)</f>
        <v>710</v>
      </c>
      <c r="G45" s="18">
        <f t="shared" ref="G45" si="9">SUM(G36:G44)</f>
        <v>32.909999999999997</v>
      </c>
      <c r="H45" s="18">
        <f t="shared" ref="H45" si="10">SUM(H36:H44)</f>
        <v>25.23</v>
      </c>
      <c r="I45" s="18">
        <f t="shared" ref="I45" si="11">SUM(I36:I44)</f>
        <v>89.649999999999991</v>
      </c>
      <c r="J45" s="18">
        <f t="shared" ref="J45" si="12">SUM(J36:J44)</f>
        <v>716.6</v>
      </c>
      <c r="K45" s="21"/>
      <c r="L45" s="18">
        <v>81</v>
      </c>
    </row>
    <row r="46" spans="1:12" ht="14.5" x14ac:dyDescent="0.35">
      <c r="A46" s="44" t="e">
        <f>#REF!</f>
        <v>#REF!</v>
      </c>
      <c r="B46" s="45" t="e">
        <f>#REF!</f>
        <v>#REF!</v>
      </c>
      <c r="C46" s="9" t="s">
        <v>19</v>
      </c>
      <c r="D46" s="6" t="s">
        <v>20</v>
      </c>
      <c r="E46" s="27" t="s">
        <v>49</v>
      </c>
      <c r="F46" s="36">
        <v>30</v>
      </c>
      <c r="G46" s="36">
        <v>0.48</v>
      </c>
      <c r="H46" s="36">
        <v>0.06</v>
      </c>
      <c r="I46" s="37">
        <v>1.02</v>
      </c>
      <c r="J46" s="36">
        <v>6.6</v>
      </c>
      <c r="K46" s="38">
        <v>149.11000000000001</v>
      </c>
      <c r="L46" s="28"/>
    </row>
    <row r="47" spans="1:12" ht="14.5" x14ac:dyDescent="0.35">
      <c r="A47" s="46"/>
      <c r="B47" s="47"/>
      <c r="C47" s="10"/>
      <c r="D47" s="6" t="s">
        <v>21</v>
      </c>
      <c r="E47" s="27" t="s">
        <v>40</v>
      </c>
      <c r="F47" s="39">
        <v>200</v>
      </c>
      <c r="G47" s="39">
        <v>5.56</v>
      </c>
      <c r="H47" s="39">
        <v>7.62</v>
      </c>
      <c r="I47" s="40">
        <v>5.89</v>
      </c>
      <c r="J47" s="39">
        <v>114.36</v>
      </c>
      <c r="K47" s="41">
        <v>95.05</v>
      </c>
      <c r="L47" s="28"/>
    </row>
    <row r="48" spans="1:12" ht="15.75" customHeight="1" x14ac:dyDescent="0.35">
      <c r="A48" s="46"/>
      <c r="B48" s="47"/>
      <c r="C48" s="10"/>
      <c r="D48" s="6" t="s">
        <v>22</v>
      </c>
      <c r="E48" s="27" t="s">
        <v>68</v>
      </c>
      <c r="F48" s="36">
        <v>200</v>
      </c>
      <c r="G48" s="36">
        <v>40.89</v>
      </c>
      <c r="H48" s="36">
        <v>17.28</v>
      </c>
      <c r="I48" s="37">
        <v>27.18</v>
      </c>
      <c r="J48" s="36">
        <v>279</v>
      </c>
      <c r="K48" s="43">
        <v>1104</v>
      </c>
      <c r="L48" s="28"/>
    </row>
    <row r="49" spans="1:12" ht="14.5" x14ac:dyDescent="0.35">
      <c r="A49" s="46"/>
      <c r="B49" s="47"/>
      <c r="C49" s="10"/>
      <c r="D49" s="6" t="s">
        <v>23</v>
      </c>
      <c r="E49" s="27"/>
      <c r="F49" s="39"/>
      <c r="G49" s="39"/>
      <c r="H49" s="39"/>
      <c r="I49" s="40"/>
      <c r="J49" s="39"/>
      <c r="K49" s="41"/>
      <c r="L49" s="28"/>
    </row>
    <row r="50" spans="1:12" ht="14.5" x14ac:dyDescent="0.35">
      <c r="A50" s="46"/>
      <c r="B50" s="47"/>
      <c r="C50" s="10"/>
      <c r="D50" s="6" t="s">
        <v>24</v>
      </c>
      <c r="E50" s="27" t="s">
        <v>41</v>
      </c>
      <c r="F50" s="39">
        <v>200</v>
      </c>
      <c r="G50" s="39">
        <v>0</v>
      </c>
      <c r="H50" s="39">
        <v>0</v>
      </c>
      <c r="I50" s="40">
        <v>10</v>
      </c>
      <c r="J50" s="39">
        <v>40</v>
      </c>
      <c r="K50" s="41">
        <v>459</v>
      </c>
      <c r="L50" s="28"/>
    </row>
    <row r="51" spans="1:12" ht="14.5" x14ac:dyDescent="0.35">
      <c r="A51" s="19"/>
      <c r="B51" s="14"/>
      <c r="C51" s="10"/>
      <c r="D51" s="6" t="s">
        <v>25</v>
      </c>
      <c r="E51" s="27" t="s">
        <v>36</v>
      </c>
      <c r="F51" s="39">
        <v>25</v>
      </c>
      <c r="G51" s="39">
        <v>3.8</v>
      </c>
      <c r="H51" s="39">
        <v>0.4</v>
      </c>
      <c r="I51" s="40">
        <v>24.6</v>
      </c>
      <c r="J51" s="39">
        <v>117</v>
      </c>
      <c r="K51" s="41">
        <v>457</v>
      </c>
      <c r="L51" s="28"/>
    </row>
    <row r="52" spans="1:12" ht="14.5" x14ac:dyDescent="0.35">
      <c r="A52" s="19"/>
      <c r="B52" s="14"/>
      <c r="C52" s="10"/>
      <c r="D52" s="6" t="s">
        <v>26</v>
      </c>
      <c r="E52" s="27" t="s">
        <v>37</v>
      </c>
      <c r="F52" s="39">
        <v>25</v>
      </c>
      <c r="G52" s="39">
        <v>4</v>
      </c>
      <c r="H52" s="39">
        <v>0.75</v>
      </c>
      <c r="I52" s="40">
        <v>20.05</v>
      </c>
      <c r="J52" s="39">
        <v>103</v>
      </c>
      <c r="K52" s="41">
        <v>574</v>
      </c>
      <c r="L52" s="28"/>
    </row>
    <row r="53" spans="1:12" ht="14.5" x14ac:dyDescent="0.35">
      <c r="A53" s="19"/>
      <c r="B53" s="14"/>
      <c r="C53" s="10"/>
      <c r="D53" s="5"/>
      <c r="E53" s="27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19"/>
      <c r="B54" s="14"/>
      <c r="C54" s="10"/>
      <c r="D54" s="5"/>
      <c r="E54" s="27"/>
      <c r="F54" s="28"/>
      <c r="G54" s="28"/>
      <c r="H54" s="28"/>
      <c r="I54" s="28"/>
      <c r="J54" s="28"/>
      <c r="K54" s="29"/>
      <c r="L54" s="28"/>
    </row>
    <row r="55" spans="1:12" ht="14.5" x14ac:dyDescent="0.35">
      <c r="A55" s="20"/>
      <c r="B55" s="16"/>
      <c r="C55" s="7"/>
      <c r="D55" s="17" t="s">
        <v>27</v>
      </c>
      <c r="E55" s="8"/>
      <c r="F55" s="18">
        <f>SUM(F46:F54)</f>
        <v>680</v>
      </c>
      <c r="G55" s="18">
        <f t="shared" ref="G55" si="13">SUM(G46:G54)</f>
        <v>54.73</v>
      </c>
      <c r="H55" s="18">
        <f t="shared" ref="H55" si="14">SUM(H46:H54)</f>
        <v>26.11</v>
      </c>
      <c r="I55" s="18">
        <f t="shared" ref="I55" si="15">SUM(I46:I54)</f>
        <v>88.74</v>
      </c>
      <c r="J55" s="18">
        <f t="shared" ref="J55" si="16">SUM(J46:J54)</f>
        <v>659.96</v>
      </c>
      <c r="K55" s="21"/>
      <c r="L55" s="18">
        <v>81</v>
      </c>
    </row>
    <row r="56" spans="1:12" ht="14.5" x14ac:dyDescent="0.35">
      <c r="A56" s="22" t="e">
        <f>#REF!</f>
        <v>#REF!</v>
      </c>
      <c r="B56" s="12" t="e">
        <f>#REF!</f>
        <v>#REF!</v>
      </c>
      <c r="C56" s="9" t="s">
        <v>19</v>
      </c>
      <c r="D56" s="6" t="s">
        <v>20</v>
      </c>
      <c r="E56" s="27"/>
      <c r="F56" s="28"/>
      <c r="G56" s="28"/>
      <c r="H56" s="28"/>
      <c r="I56" s="28"/>
      <c r="J56" s="28"/>
      <c r="K56" s="29"/>
      <c r="L56" s="28"/>
    </row>
    <row r="57" spans="1:12" ht="14.5" x14ac:dyDescent="0.35">
      <c r="A57" s="19"/>
      <c r="B57" s="14"/>
      <c r="C57" s="10"/>
      <c r="D57" s="6" t="s">
        <v>21</v>
      </c>
      <c r="E57" s="27" t="s">
        <v>52</v>
      </c>
      <c r="F57" s="28">
        <v>200</v>
      </c>
      <c r="G57" s="28">
        <v>11.65</v>
      </c>
      <c r="H57" s="28">
        <v>12.06</v>
      </c>
      <c r="I57" s="28">
        <v>6.94</v>
      </c>
      <c r="J57" s="28">
        <v>182.8</v>
      </c>
      <c r="K57" s="29">
        <v>100.06</v>
      </c>
      <c r="L57" s="28"/>
    </row>
    <row r="58" spans="1:12" ht="15.75" customHeight="1" x14ac:dyDescent="0.35">
      <c r="A58" s="19"/>
      <c r="B58" s="14"/>
      <c r="C58" s="10"/>
      <c r="D58" s="6" t="s">
        <v>22</v>
      </c>
      <c r="E58" s="27" t="s">
        <v>69</v>
      </c>
      <c r="F58" s="28">
        <v>90</v>
      </c>
      <c r="G58" s="28">
        <v>14</v>
      </c>
      <c r="H58" s="28">
        <v>12.6</v>
      </c>
      <c r="I58" s="28">
        <v>7.5</v>
      </c>
      <c r="J58" s="28">
        <v>199</v>
      </c>
      <c r="K58" s="29">
        <v>372.01</v>
      </c>
      <c r="L58" s="28"/>
    </row>
    <row r="59" spans="1:12" ht="14.5" x14ac:dyDescent="0.35">
      <c r="A59" s="19"/>
      <c r="B59" s="14"/>
      <c r="C59" s="10"/>
      <c r="D59" s="6" t="s">
        <v>23</v>
      </c>
      <c r="E59" s="27" t="s">
        <v>42</v>
      </c>
      <c r="F59" s="28">
        <v>150</v>
      </c>
      <c r="G59" s="28">
        <v>3.7</v>
      </c>
      <c r="H59" s="28">
        <v>3.3</v>
      </c>
      <c r="I59" s="28">
        <v>19.7</v>
      </c>
      <c r="J59" s="28">
        <v>123</v>
      </c>
      <c r="K59" s="29">
        <v>256.01</v>
      </c>
      <c r="L59" s="28"/>
    </row>
    <row r="60" spans="1:12" ht="14.5" x14ac:dyDescent="0.35">
      <c r="A60" s="19"/>
      <c r="B60" s="14"/>
      <c r="C60" s="10"/>
      <c r="D60" s="6" t="s">
        <v>24</v>
      </c>
      <c r="E60" s="27" t="s">
        <v>59</v>
      </c>
      <c r="F60" s="28">
        <v>200</v>
      </c>
      <c r="G60" s="28">
        <v>0.2</v>
      </c>
      <c r="H60" s="28">
        <v>0.1</v>
      </c>
      <c r="I60" s="28">
        <v>9.3000000000000007</v>
      </c>
      <c r="J60" s="28">
        <v>38</v>
      </c>
      <c r="K60" s="29">
        <v>457</v>
      </c>
      <c r="L60" s="28"/>
    </row>
    <row r="61" spans="1:12" ht="14.5" x14ac:dyDescent="0.35">
      <c r="A61" s="19"/>
      <c r="B61" s="14"/>
      <c r="C61" s="10"/>
      <c r="D61" s="6" t="s">
        <v>25</v>
      </c>
      <c r="E61" s="27" t="s">
        <v>70</v>
      </c>
      <c r="F61" s="39">
        <v>25</v>
      </c>
      <c r="G61" s="39">
        <v>3.8</v>
      </c>
      <c r="H61" s="39">
        <v>0.4</v>
      </c>
      <c r="I61" s="40">
        <v>24.6</v>
      </c>
      <c r="J61" s="39">
        <v>117</v>
      </c>
      <c r="K61" s="41">
        <v>573.03</v>
      </c>
      <c r="L61" s="28"/>
    </row>
    <row r="62" spans="1:12" ht="14.5" x14ac:dyDescent="0.35">
      <c r="A62" s="19"/>
      <c r="B62" s="14"/>
      <c r="C62" s="10"/>
      <c r="D62" s="6" t="s">
        <v>26</v>
      </c>
      <c r="E62" s="27" t="s">
        <v>45</v>
      </c>
      <c r="F62" s="39">
        <v>25</v>
      </c>
      <c r="G62" s="39">
        <v>4</v>
      </c>
      <c r="H62" s="39">
        <v>0.75</v>
      </c>
      <c r="I62" s="40">
        <v>20.05</v>
      </c>
      <c r="J62" s="39">
        <v>103</v>
      </c>
      <c r="K62" s="41">
        <v>574.02</v>
      </c>
      <c r="L62" s="28"/>
    </row>
    <row r="63" spans="1:12" ht="14.5" x14ac:dyDescent="0.35">
      <c r="A63" s="19"/>
      <c r="B63" s="14"/>
      <c r="C63" s="10"/>
      <c r="D63" s="5"/>
      <c r="E63" s="27"/>
      <c r="F63" s="28"/>
      <c r="G63" s="28"/>
      <c r="H63" s="28"/>
      <c r="I63" s="28"/>
      <c r="J63" s="28"/>
      <c r="K63" s="29"/>
      <c r="L63" s="28"/>
    </row>
    <row r="64" spans="1:12" ht="14.5" x14ac:dyDescent="0.35">
      <c r="A64" s="19"/>
      <c r="B64" s="14"/>
      <c r="C64" s="10"/>
      <c r="D64" s="5"/>
      <c r="E64" s="27"/>
      <c r="F64" s="28"/>
      <c r="G64" s="28"/>
      <c r="H64" s="28"/>
      <c r="I64" s="28"/>
      <c r="J64" s="28"/>
      <c r="K64" s="29"/>
      <c r="L64" s="28"/>
    </row>
    <row r="65" spans="1:12" ht="14.5" x14ac:dyDescent="0.35">
      <c r="A65" s="20"/>
      <c r="B65" s="16"/>
      <c r="C65" s="7"/>
      <c r="D65" s="17" t="s">
        <v>27</v>
      </c>
      <c r="E65" s="8"/>
      <c r="F65" s="18">
        <f>SUM(F56:F64)</f>
        <v>690</v>
      </c>
      <c r="G65" s="18">
        <f t="shared" ref="G65" si="17">SUM(G56:G64)</f>
        <v>37.349999999999994</v>
      </c>
      <c r="H65" s="18">
        <f t="shared" ref="H65" si="18">SUM(H56:H64)</f>
        <v>29.21</v>
      </c>
      <c r="I65" s="18">
        <f t="shared" ref="I65" si="19">SUM(I56:I64)</f>
        <v>88.089999999999989</v>
      </c>
      <c r="J65" s="18">
        <f t="shared" ref="J65" si="20">SUM(J56:J64)</f>
        <v>762.8</v>
      </c>
      <c r="K65" s="21"/>
      <c r="L65" s="18">
        <v>81</v>
      </c>
    </row>
    <row r="66" spans="1:12" ht="14.5" x14ac:dyDescent="0.35">
      <c r="A66" s="22" t="e">
        <f>#REF!</f>
        <v>#REF!</v>
      </c>
      <c r="B66" s="12" t="e">
        <f>#REF!</f>
        <v>#REF!</v>
      </c>
      <c r="C66" s="9" t="s">
        <v>19</v>
      </c>
      <c r="D66" s="6" t="s">
        <v>20</v>
      </c>
      <c r="E66" s="27" t="s">
        <v>72</v>
      </c>
      <c r="F66" s="28">
        <v>30</v>
      </c>
      <c r="G66" s="28">
        <v>0.24</v>
      </c>
      <c r="H66" s="28">
        <v>0.3</v>
      </c>
      <c r="I66" s="28">
        <v>0.51</v>
      </c>
      <c r="J66" s="28">
        <v>3.3</v>
      </c>
      <c r="K66" s="29">
        <v>149.11000000000001</v>
      </c>
      <c r="L66" s="28"/>
    </row>
    <row r="67" spans="1:12" ht="14.5" x14ac:dyDescent="0.35">
      <c r="A67" s="19"/>
      <c r="B67" s="14"/>
      <c r="C67" s="10"/>
      <c r="D67" s="6" t="s">
        <v>21</v>
      </c>
      <c r="E67" s="27" t="s">
        <v>44</v>
      </c>
      <c r="F67" s="42">
        <v>200</v>
      </c>
      <c r="G67" s="28">
        <v>5.04</v>
      </c>
      <c r="H67" s="28">
        <v>2.86</v>
      </c>
      <c r="I67" s="28">
        <v>11.68</v>
      </c>
      <c r="J67" s="28">
        <v>92.6</v>
      </c>
      <c r="K67" s="29">
        <v>113.05</v>
      </c>
      <c r="L67" s="28"/>
    </row>
    <row r="68" spans="1:12" ht="15.75" customHeight="1" x14ac:dyDescent="0.35">
      <c r="A68" s="19"/>
      <c r="B68" s="14"/>
      <c r="C68" s="10"/>
      <c r="D68" s="6" t="s">
        <v>22</v>
      </c>
      <c r="E68" s="28" t="s">
        <v>71</v>
      </c>
      <c r="F68" s="28">
        <v>90</v>
      </c>
      <c r="G68" s="28">
        <v>19.8</v>
      </c>
      <c r="H68" s="28">
        <v>13.84</v>
      </c>
      <c r="I68" s="28">
        <v>16.88</v>
      </c>
      <c r="J68" s="28">
        <v>273.38</v>
      </c>
      <c r="K68" s="29">
        <v>30.08</v>
      </c>
      <c r="L68" s="28"/>
    </row>
    <row r="69" spans="1:12" ht="14.5" x14ac:dyDescent="0.35">
      <c r="A69" s="19"/>
      <c r="B69" s="14"/>
      <c r="C69" s="10"/>
      <c r="D69" s="6" t="s">
        <v>23</v>
      </c>
      <c r="E69" s="27" t="s">
        <v>58</v>
      </c>
      <c r="F69" s="28">
        <v>200</v>
      </c>
      <c r="G69" s="28">
        <v>8.73</v>
      </c>
      <c r="H69" s="28">
        <v>8.1199999999999992</v>
      </c>
      <c r="I69" s="28">
        <v>49.19</v>
      </c>
      <c r="J69" s="28">
        <v>304.81</v>
      </c>
      <c r="K69" s="29">
        <v>206</v>
      </c>
      <c r="L69" s="28"/>
    </row>
    <row r="70" spans="1:12" ht="14.5" x14ac:dyDescent="0.35">
      <c r="A70" s="19"/>
      <c r="B70" s="14"/>
      <c r="C70" s="10"/>
      <c r="D70" s="6" t="s">
        <v>24</v>
      </c>
      <c r="E70" s="27" t="s">
        <v>59</v>
      </c>
      <c r="F70" s="28">
        <v>200</v>
      </c>
      <c r="G70" s="28">
        <v>0.2</v>
      </c>
      <c r="H70" s="28">
        <v>0.1</v>
      </c>
      <c r="I70" s="28">
        <v>9.3000000000000007</v>
      </c>
      <c r="J70" s="28">
        <v>38</v>
      </c>
      <c r="K70" s="29">
        <v>457</v>
      </c>
      <c r="L70" s="28"/>
    </row>
    <row r="71" spans="1:12" ht="14.5" x14ac:dyDescent="0.35">
      <c r="A71" s="19"/>
      <c r="B71" s="14"/>
      <c r="C71" s="10"/>
      <c r="D71" s="6" t="s">
        <v>25</v>
      </c>
      <c r="E71" s="27" t="s">
        <v>36</v>
      </c>
      <c r="F71" s="39">
        <v>25</v>
      </c>
      <c r="G71" s="39">
        <v>3.8</v>
      </c>
      <c r="H71" s="39">
        <v>0.4</v>
      </c>
      <c r="I71" s="40">
        <v>24.6</v>
      </c>
      <c r="J71" s="39">
        <v>117</v>
      </c>
      <c r="K71" s="41">
        <v>573.03</v>
      </c>
      <c r="L71" s="28"/>
    </row>
    <row r="72" spans="1:12" ht="14.5" x14ac:dyDescent="0.35">
      <c r="A72" s="19"/>
      <c r="B72" s="14"/>
      <c r="C72" s="10"/>
      <c r="D72" s="6" t="s">
        <v>26</v>
      </c>
      <c r="E72" s="27" t="s">
        <v>45</v>
      </c>
      <c r="F72" s="39">
        <v>25</v>
      </c>
      <c r="G72" s="39">
        <v>4</v>
      </c>
      <c r="H72" s="39">
        <v>0.75</v>
      </c>
      <c r="I72" s="40">
        <v>20.05</v>
      </c>
      <c r="J72" s="39">
        <v>103</v>
      </c>
      <c r="K72" s="41">
        <v>574.02</v>
      </c>
      <c r="L72" s="28"/>
    </row>
    <row r="73" spans="1:12" ht="14.5" x14ac:dyDescent="0.35">
      <c r="A73" s="19"/>
      <c r="B73" s="14"/>
      <c r="C73" s="10"/>
      <c r="D73" s="5"/>
      <c r="E73" s="27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19"/>
      <c r="B74" s="14"/>
      <c r="C74" s="10"/>
      <c r="D74" s="5"/>
      <c r="E74" s="27"/>
      <c r="F74" s="28"/>
      <c r="G74" s="28"/>
      <c r="H74" s="28"/>
      <c r="I74" s="28"/>
      <c r="J74" s="28"/>
      <c r="K74" s="29"/>
      <c r="L74" s="28"/>
    </row>
    <row r="75" spans="1:12" ht="14.5" x14ac:dyDescent="0.35">
      <c r="A75" s="20"/>
      <c r="B75" s="16"/>
      <c r="C75" s="7"/>
      <c r="D75" s="17" t="s">
        <v>27</v>
      </c>
      <c r="E75" s="8"/>
      <c r="F75" s="18">
        <f>SUM(F66:F74)</f>
        <v>770</v>
      </c>
      <c r="G75" s="18">
        <f t="shared" ref="G75" si="21">SUM(G66:G74)</f>
        <v>41.81</v>
      </c>
      <c r="H75" s="18">
        <f t="shared" ref="H75" si="22">SUM(H66:H74)</f>
        <v>26.369999999999997</v>
      </c>
      <c r="I75" s="18">
        <f t="shared" ref="I75" si="23">SUM(I66:I74)</f>
        <v>132.21</v>
      </c>
      <c r="J75" s="18">
        <f t="shared" ref="J75" si="24">SUM(J66:J74)</f>
        <v>932.08999999999992</v>
      </c>
      <c r="K75" s="21"/>
      <c r="L75" s="18">
        <v>81</v>
      </c>
    </row>
    <row r="76" spans="1:12" ht="14.5" x14ac:dyDescent="0.35">
      <c r="A76" s="58" t="e">
        <f>#REF!</f>
        <v>#REF!</v>
      </c>
      <c r="B76" s="59" t="e">
        <f>#REF!</f>
        <v>#REF!</v>
      </c>
      <c r="C76" s="9" t="s">
        <v>19</v>
      </c>
      <c r="D76" s="6" t="s">
        <v>20</v>
      </c>
      <c r="E76" s="27" t="s">
        <v>73</v>
      </c>
      <c r="F76" s="28">
        <v>60</v>
      </c>
      <c r="G76" s="28">
        <v>0.84</v>
      </c>
      <c r="H76" s="28">
        <v>2.2799999999999998</v>
      </c>
      <c r="I76" s="28">
        <v>0.13</v>
      </c>
      <c r="J76" s="28">
        <v>39.6</v>
      </c>
      <c r="K76" s="29">
        <v>164.01</v>
      </c>
      <c r="L76" s="28"/>
    </row>
    <row r="77" spans="1:12" ht="14.5" x14ac:dyDescent="0.35">
      <c r="A77" s="19"/>
      <c r="B77" s="14"/>
      <c r="C77" s="10"/>
      <c r="D77" s="6" t="s">
        <v>21</v>
      </c>
      <c r="E77" s="27" t="s">
        <v>46</v>
      </c>
      <c r="F77" s="28">
        <v>200</v>
      </c>
      <c r="G77" s="28">
        <v>5.86</v>
      </c>
      <c r="H77" s="28">
        <v>1.84</v>
      </c>
      <c r="I77" s="28">
        <v>6.66</v>
      </c>
      <c r="J77" s="28">
        <v>66.66</v>
      </c>
      <c r="K77" s="29">
        <v>120.08</v>
      </c>
      <c r="L77" s="28"/>
    </row>
    <row r="78" spans="1:12" ht="15.75" customHeight="1" x14ac:dyDescent="0.35">
      <c r="A78" s="19"/>
      <c r="B78" s="14"/>
      <c r="C78" s="10"/>
      <c r="D78" s="6" t="s">
        <v>22</v>
      </c>
      <c r="E78" s="27" t="s">
        <v>56</v>
      </c>
      <c r="F78" s="28">
        <v>150</v>
      </c>
      <c r="G78" s="28">
        <v>11.35</v>
      </c>
      <c r="H78" s="28">
        <v>3.66</v>
      </c>
      <c r="I78" s="28">
        <v>29.05</v>
      </c>
      <c r="J78" s="28">
        <v>213.66</v>
      </c>
      <c r="K78" s="29">
        <v>202.01</v>
      </c>
      <c r="L78" s="28"/>
    </row>
    <row r="79" spans="1:12" ht="14.5" x14ac:dyDescent="0.35">
      <c r="A79" s="19"/>
      <c r="B79" s="14"/>
      <c r="C79" s="10"/>
      <c r="D79" s="6" t="s">
        <v>23</v>
      </c>
      <c r="E79" s="27" t="s">
        <v>74</v>
      </c>
      <c r="F79" s="28">
        <v>90</v>
      </c>
      <c r="G79" s="28">
        <v>14</v>
      </c>
      <c r="H79" s="28">
        <v>12.6</v>
      </c>
      <c r="I79" s="28">
        <v>7.5</v>
      </c>
      <c r="J79" s="28">
        <v>199</v>
      </c>
      <c r="K79" s="29">
        <v>372.01</v>
      </c>
      <c r="L79" s="28"/>
    </row>
    <row r="80" spans="1:12" ht="14.5" x14ac:dyDescent="0.35">
      <c r="A80" s="19"/>
      <c r="B80" s="14"/>
      <c r="C80" s="10"/>
      <c r="D80" s="6" t="s">
        <v>24</v>
      </c>
      <c r="E80" s="27" t="s">
        <v>75</v>
      </c>
      <c r="F80" s="28">
        <v>200</v>
      </c>
      <c r="G80" s="28">
        <v>0.1</v>
      </c>
      <c r="H80" s="28">
        <v>0.01</v>
      </c>
      <c r="I80" s="28">
        <v>20.399999999999999</v>
      </c>
      <c r="J80" s="28">
        <v>79</v>
      </c>
      <c r="K80" s="29">
        <v>189</v>
      </c>
      <c r="L80" s="28"/>
    </row>
    <row r="81" spans="1:12" ht="14.5" x14ac:dyDescent="0.35">
      <c r="A81" s="19"/>
      <c r="B81" s="14"/>
      <c r="C81" s="10"/>
      <c r="D81" s="6" t="s">
        <v>25</v>
      </c>
      <c r="E81" s="27" t="s">
        <v>36</v>
      </c>
      <c r="F81" s="39">
        <v>25</v>
      </c>
      <c r="G81" s="39">
        <v>3.8</v>
      </c>
      <c r="H81" s="39">
        <v>0.4</v>
      </c>
      <c r="I81" s="40">
        <v>24.6</v>
      </c>
      <c r="J81" s="39">
        <v>117</v>
      </c>
      <c r="K81" s="41">
        <v>573.03</v>
      </c>
      <c r="L81" s="28"/>
    </row>
    <row r="82" spans="1:12" ht="14.5" x14ac:dyDescent="0.35">
      <c r="A82" s="19"/>
      <c r="B82" s="14"/>
      <c r="C82" s="10"/>
      <c r="D82" s="6" t="s">
        <v>26</v>
      </c>
      <c r="E82" s="27" t="s">
        <v>45</v>
      </c>
      <c r="F82" s="39">
        <v>25</v>
      </c>
      <c r="G82" s="39">
        <v>4</v>
      </c>
      <c r="H82" s="39">
        <v>1</v>
      </c>
      <c r="I82" s="40">
        <v>20</v>
      </c>
      <c r="J82" s="39">
        <v>103</v>
      </c>
      <c r="K82" s="41">
        <v>574.03</v>
      </c>
      <c r="L82" s="28"/>
    </row>
    <row r="83" spans="1:12" ht="14.5" x14ac:dyDescent="0.35">
      <c r="A83" s="19"/>
      <c r="B83" s="14"/>
      <c r="C83" s="10"/>
      <c r="D83" s="5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19"/>
      <c r="B84" s="14"/>
      <c r="C84" s="10"/>
      <c r="D84" s="5"/>
      <c r="E84" s="27"/>
      <c r="F84" s="28"/>
      <c r="G84" s="28"/>
      <c r="H84" s="28"/>
      <c r="I84" s="28"/>
      <c r="J84" s="28"/>
      <c r="K84" s="29"/>
      <c r="L84" s="28"/>
    </row>
    <row r="85" spans="1:12" ht="14.5" x14ac:dyDescent="0.35">
      <c r="A85" s="20"/>
      <c r="B85" s="16"/>
      <c r="C85" s="7"/>
      <c r="D85" s="17" t="s">
        <v>27</v>
      </c>
      <c r="E85" s="8"/>
      <c r="F85" s="18">
        <f>SUM(F76:F84)</f>
        <v>750</v>
      </c>
      <c r="G85" s="18">
        <f t="shared" ref="G85" si="25">SUM(G76:G84)</f>
        <v>39.949999999999996</v>
      </c>
      <c r="H85" s="18">
        <f t="shared" ref="H85" si="26">SUM(H76:H84)</f>
        <v>21.79</v>
      </c>
      <c r="I85" s="18">
        <f t="shared" ref="I85" si="27">SUM(I76:I84)</f>
        <v>108.34</v>
      </c>
      <c r="J85" s="18">
        <f t="shared" ref="J85" si="28">SUM(J76:J84)</f>
        <v>817.92</v>
      </c>
      <c r="K85" s="21"/>
      <c r="L85" s="18">
        <v>81</v>
      </c>
    </row>
    <row r="86" spans="1:12" ht="14.5" x14ac:dyDescent="0.35">
      <c r="A86" s="12" t="e">
        <f>#REF!</f>
        <v>#REF!</v>
      </c>
      <c r="B86" s="12" t="e">
        <f>#REF!</f>
        <v>#REF!</v>
      </c>
      <c r="C86" s="9" t="s">
        <v>19</v>
      </c>
      <c r="D86" s="6" t="s">
        <v>20</v>
      </c>
      <c r="E86" s="27" t="s">
        <v>76</v>
      </c>
      <c r="F86" s="28" t="s">
        <v>63</v>
      </c>
      <c r="G86" s="28">
        <v>1.68</v>
      </c>
      <c r="H86" s="28">
        <v>7.32</v>
      </c>
      <c r="I86" s="28">
        <v>9.1199999999999992</v>
      </c>
      <c r="J86" s="28">
        <v>109.2</v>
      </c>
      <c r="K86" s="29">
        <v>26.04</v>
      </c>
      <c r="L86" s="28"/>
    </row>
    <row r="87" spans="1:12" ht="14.5" x14ac:dyDescent="0.35">
      <c r="A87" s="13"/>
      <c r="B87" s="14"/>
      <c r="C87" s="10"/>
      <c r="D87" s="6" t="s">
        <v>21</v>
      </c>
      <c r="E87" s="28" t="s">
        <v>60</v>
      </c>
      <c r="F87" s="42">
        <v>200</v>
      </c>
      <c r="G87" s="28">
        <v>5.68</v>
      </c>
      <c r="H87" s="28">
        <v>7.7</v>
      </c>
      <c r="I87" s="28">
        <v>5.39</v>
      </c>
      <c r="J87" s="28">
        <v>113.56</v>
      </c>
      <c r="K87" s="29">
        <v>116.01</v>
      </c>
      <c r="L87" s="28"/>
    </row>
    <row r="88" spans="1:12" ht="15.75" customHeight="1" x14ac:dyDescent="0.35">
      <c r="A88" s="13"/>
      <c r="B88" s="14"/>
      <c r="C88" s="10"/>
      <c r="D88" s="6" t="s">
        <v>22</v>
      </c>
      <c r="E88" s="27" t="s">
        <v>42</v>
      </c>
      <c r="F88" s="28">
        <v>150</v>
      </c>
      <c r="G88" s="28">
        <v>3.7</v>
      </c>
      <c r="H88" s="28">
        <v>3.3</v>
      </c>
      <c r="I88" s="28">
        <v>19.7</v>
      </c>
      <c r="J88" s="28">
        <v>123</v>
      </c>
      <c r="K88" s="29">
        <v>256.01</v>
      </c>
      <c r="L88" s="28"/>
    </row>
    <row r="89" spans="1:12" ht="14.5" x14ac:dyDescent="0.35">
      <c r="A89" s="13"/>
      <c r="B89" s="14"/>
      <c r="C89" s="10"/>
      <c r="D89" s="6" t="s">
        <v>23</v>
      </c>
      <c r="E89" s="27" t="s">
        <v>62</v>
      </c>
      <c r="F89" s="28" t="s">
        <v>63</v>
      </c>
      <c r="G89" s="28">
        <v>6.9</v>
      </c>
      <c r="H89" s="28">
        <v>11.1</v>
      </c>
      <c r="I89" s="28">
        <v>8.8000000000000007</v>
      </c>
      <c r="J89" s="28">
        <v>8.8000000000000007</v>
      </c>
      <c r="K89" s="29">
        <v>462.05</v>
      </c>
      <c r="L89" s="28"/>
    </row>
    <row r="90" spans="1:12" ht="14.5" x14ac:dyDescent="0.35">
      <c r="A90" s="13"/>
      <c r="B90" s="14"/>
      <c r="C90" s="10"/>
      <c r="D90" s="6" t="s">
        <v>24</v>
      </c>
      <c r="E90" s="27" t="s">
        <v>61</v>
      </c>
      <c r="F90" s="35">
        <v>200</v>
      </c>
      <c r="G90" s="35">
        <v>0.6</v>
      </c>
      <c r="H90" s="35">
        <v>0.1</v>
      </c>
      <c r="I90" s="35">
        <v>20.100000000000001</v>
      </c>
      <c r="J90" s="35">
        <v>84</v>
      </c>
      <c r="K90" s="29">
        <v>495</v>
      </c>
      <c r="L90" s="28"/>
    </row>
    <row r="91" spans="1:12" ht="14.5" x14ac:dyDescent="0.35">
      <c r="A91" s="13"/>
      <c r="B91" s="14"/>
      <c r="C91" s="10"/>
      <c r="D91" s="6" t="s">
        <v>25</v>
      </c>
      <c r="E91" s="27" t="s">
        <v>36</v>
      </c>
      <c r="F91" s="39">
        <v>25</v>
      </c>
      <c r="G91" s="39">
        <v>3.8</v>
      </c>
      <c r="H91" s="39">
        <v>0.4</v>
      </c>
      <c r="I91" s="40">
        <v>25</v>
      </c>
      <c r="J91" s="39">
        <v>117</v>
      </c>
      <c r="K91" s="41">
        <v>573.03</v>
      </c>
      <c r="L91" s="28"/>
    </row>
    <row r="92" spans="1:12" ht="14.5" x14ac:dyDescent="0.35">
      <c r="A92" s="13"/>
      <c r="B92" s="14"/>
      <c r="C92" s="10"/>
      <c r="D92" s="6" t="s">
        <v>26</v>
      </c>
      <c r="E92" s="27" t="s">
        <v>45</v>
      </c>
      <c r="F92" s="39">
        <v>25</v>
      </c>
      <c r="G92" s="39">
        <v>4</v>
      </c>
      <c r="H92" s="39">
        <v>1</v>
      </c>
      <c r="I92" s="40">
        <v>20</v>
      </c>
      <c r="J92" s="39">
        <v>103</v>
      </c>
      <c r="K92" s="41">
        <v>574.02</v>
      </c>
      <c r="L92" s="28"/>
    </row>
    <row r="93" spans="1:12" ht="14.5" x14ac:dyDescent="0.35">
      <c r="A93" s="13"/>
      <c r="B93" s="14"/>
      <c r="C93" s="10"/>
      <c r="D93" s="5"/>
      <c r="E93" s="27"/>
      <c r="F93" s="28"/>
      <c r="G93" s="28"/>
      <c r="H93" s="28"/>
      <c r="I93" s="28"/>
      <c r="J93" s="28"/>
      <c r="K93" s="29"/>
      <c r="L93" s="28"/>
    </row>
    <row r="94" spans="1:12" ht="14.5" x14ac:dyDescent="0.35">
      <c r="A94" s="13"/>
      <c r="B94" s="14"/>
      <c r="C94" s="10"/>
      <c r="D94" s="5"/>
      <c r="E94" s="27"/>
      <c r="F94" s="28"/>
      <c r="G94" s="28"/>
      <c r="H94" s="28"/>
      <c r="I94" s="28"/>
      <c r="J94" s="28"/>
      <c r="K94" s="29"/>
      <c r="L94" s="28"/>
    </row>
    <row r="95" spans="1:12" ht="14.5" x14ac:dyDescent="0.35">
      <c r="A95" s="15"/>
      <c r="B95" s="16"/>
      <c r="C95" s="7"/>
      <c r="D95" s="17" t="s">
        <v>27</v>
      </c>
      <c r="E95" s="8"/>
      <c r="F95" s="18">
        <f>SUM(F86:F94)</f>
        <v>600</v>
      </c>
      <c r="G95" s="18">
        <f t="shared" ref="G95" si="29">SUM(G86:G94)</f>
        <v>26.360000000000003</v>
      </c>
      <c r="H95" s="18">
        <f t="shared" ref="H95" si="30">SUM(H86:H94)</f>
        <v>30.92</v>
      </c>
      <c r="I95" s="18">
        <f t="shared" ref="I95" si="31">SUM(I86:I94)</f>
        <v>108.10999999999999</v>
      </c>
      <c r="J95" s="18">
        <f t="shared" ref="J95" si="32">SUM(J86:J94)</f>
        <v>658.56</v>
      </c>
      <c r="K95" s="21"/>
      <c r="L95" s="18">
        <v>81</v>
      </c>
    </row>
    <row r="96" spans="1:12" ht="14.5" x14ac:dyDescent="0.35">
      <c r="A96" s="22" t="e">
        <f>#REF!</f>
        <v>#REF!</v>
      </c>
      <c r="B96" s="12" t="e">
        <f>#REF!</f>
        <v>#REF!</v>
      </c>
      <c r="C96" s="9" t="s">
        <v>19</v>
      </c>
      <c r="D96" s="6" t="s">
        <v>20</v>
      </c>
      <c r="E96" s="27" t="s">
        <v>55</v>
      </c>
      <c r="F96" s="28">
        <v>60</v>
      </c>
      <c r="G96" s="28">
        <v>1.1399999999999999</v>
      </c>
      <c r="H96" s="28">
        <v>5.34</v>
      </c>
      <c r="I96" s="28">
        <v>4.62</v>
      </c>
      <c r="J96" s="28">
        <v>70.8</v>
      </c>
      <c r="K96" s="29">
        <v>150</v>
      </c>
      <c r="L96" s="28"/>
    </row>
    <row r="97" spans="1:12" ht="14.5" x14ac:dyDescent="0.35">
      <c r="A97" s="19"/>
      <c r="B97" s="14"/>
      <c r="C97" s="10"/>
      <c r="D97" s="6" t="s">
        <v>21</v>
      </c>
      <c r="E97" s="28" t="s">
        <v>46</v>
      </c>
      <c r="F97" s="42">
        <v>200</v>
      </c>
      <c r="G97" s="28">
        <v>5.86</v>
      </c>
      <c r="H97" s="28">
        <v>1.84</v>
      </c>
      <c r="I97" s="28">
        <v>6.66</v>
      </c>
      <c r="J97" s="28">
        <v>66.599999999999994</v>
      </c>
      <c r="K97" s="29">
        <v>120</v>
      </c>
      <c r="L97" s="28"/>
    </row>
    <row r="98" spans="1:12" ht="15.75" customHeight="1" x14ac:dyDescent="0.35">
      <c r="A98" s="19"/>
      <c r="B98" s="14"/>
      <c r="C98" s="10"/>
      <c r="D98" s="6" t="s">
        <v>22</v>
      </c>
      <c r="E98" s="27" t="s">
        <v>56</v>
      </c>
      <c r="F98" s="28">
        <v>150</v>
      </c>
      <c r="G98" s="28">
        <v>6.55</v>
      </c>
      <c r="H98" s="28">
        <v>6.09</v>
      </c>
      <c r="I98" s="28">
        <v>36.89</v>
      </c>
      <c r="J98" s="28">
        <v>228.61</v>
      </c>
      <c r="K98" s="29">
        <v>206</v>
      </c>
      <c r="L98" s="28"/>
    </row>
    <row r="99" spans="1:12" ht="14.5" x14ac:dyDescent="0.35">
      <c r="A99" s="19"/>
      <c r="B99" s="14"/>
      <c r="C99" s="10"/>
      <c r="D99" s="6" t="s">
        <v>23</v>
      </c>
      <c r="E99" s="27" t="s">
        <v>54</v>
      </c>
      <c r="F99" s="28">
        <v>90</v>
      </c>
      <c r="G99" s="28">
        <v>18</v>
      </c>
      <c r="H99" s="28">
        <v>16.2</v>
      </c>
      <c r="I99" s="28">
        <v>9.64</v>
      </c>
      <c r="J99" s="28">
        <v>255.86</v>
      </c>
      <c r="K99" s="29">
        <v>372</v>
      </c>
      <c r="L99" s="28"/>
    </row>
    <row r="100" spans="1:12" ht="14.5" x14ac:dyDescent="0.35">
      <c r="A100" s="19"/>
      <c r="B100" s="14"/>
      <c r="C100" s="10"/>
      <c r="D100" s="6" t="s">
        <v>24</v>
      </c>
      <c r="E100" s="27" t="s">
        <v>57</v>
      </c>
      <c r="F100" s="28">
        <v>200</v>
      </c>
      <c r="G100" s="28">
        <v>0.3</v>
      </c>
      <c r="H100" s="28">
        <v>0.1</v>
      </c>
      <c r="I100" s="28">
        <v>9.5</v>
      </c>
      <c r="J100" s="28">
        <v>40</v>
      </c>
      <c r="K100" s="29">
        <v>459</v>
      </c>
      <c r="L100" s="28"/>
    </row>
    <row r="101" spans="1:12" ht="14.5" x14ac:dyDescent="0.35">
      <c r="A101" s="19"/>
      <c r="B101" s="14"/>
      <c r="C101" s="10"/>
      <c r="D101" s="6" t="s">
        <v>25</v>
      </c>
      <c r="E101" s="27" t="s">
        <v>36</v>
      </c>
      <c r="F101" s="39">
        <v>40</v>
      </c>
      <c r="G101" s="39">
        <v>3.04</v>
      </c>
      <c r="H101" s="39">
        <v>0.32</v>
      </c>
      <c r="I101" s="40">
        <v>19.68</v>
      </c>
      <c r="J101" s="39">
        <v>93.6</v>
      </c>
      <c r="K101" s="41">
        <v>457</v>
      </c>
      <c r="L101" s="28"/>
    </row>
    <row r="102" spans="1:12" ht="14.5" x14ac:dyDescent="0.35">
      <c r="A102" s="19"/>
      <c r="B102" s="14"/>
      <c r="C102" s="10"/>
      <c r="D102" s="6" t="s">
        <v>26</v>
      </c>
      <c r="E102" s="27" t="s">
        <v>37</v>
      </c>
      <c r="F102" s="39">
        <v>20</v>
      </c>
      <c r="G102" s="39">
        <v>1.6</v>
      </c>
      <c r="H102" s="39">
        <v>0.3</v>
      </c>
      <c r="I102" s="40">
        <v>8.02</v>
      </c>
      <c r="J102" s="39">
        <v>41.2</v>
      </c>
      <c r="K102" s="41">
        <v>574</v>
      </c>
      <c r="L102" s="28"/>
    </row>
    <row r="103" spans="1:12" ht="14.5" x14ac:dyDescent="0.35">
      <c r="A103" s="19"/>
      <c r="B103" s="14"/>
      <c r="C103" s="10"/>
      <c r="D103" s="5"/>
      <c r="E103" s="27"/>
      <c r="F103" s="28"/>
      <c r="G103" s="28"/>
      <c r="H103" s="28"/>
      <c r="I103" s="28"/>
      <c r="J103" s="28"/>
      <c r="K103" s="29"/>
      <c r="L103" s="28"/>
    </row>
    <row r="104" spans="1:12" ht="14.5" x14ac:dyDescent="0.35">
      <c r="A104" s="19"/>
      <c r="B104" s="14"/>
      <c r="C104" s="10"/>
      <c r="D104" s="5"/>
      <c r="E104" s="27"/>
      <c r="F104" s="28"/>
      <c r="G104" s="28"/>
      <c r="H104" s="28"/>
      <c r="I104" s="28"/>
      <c r="J104" s="28"/>
      <c r="K104" s="29"/>
      <c r="L104" s="28"/>
    </row>
    <row r="105" spans="1:12" ht="14.5" x14ac:dyDescent="0.35">
      <c r="A105" s="20"/>
      <c r="B105" s="16"/>
      <c r="C105" s="7"/>
      <c r="D105" s="17" t="s">
        <v>27</v>
      </c>
      <c r="E105" s="8"/>
      <c r="F105" s="18">
        <f>SUM(F96:F104)</f>
        <v>760</v>
      </c>
      <c r="G105" s="18">
        <f t="shared" ref="G105" si="33">SUM(G96:G104)</f>
        <v>36.49</v>
      </c>
      <c r="H105" s="18">
        <f t="shared" ref="H105" si="34">SUM(H96:H104)</f>
        <v>30.19</v>
      </c>
      <c r="I105" s="18">
        <f t="shared" ref="I105" si="35">SUM(I96:I104)</f>
        <v>95.01</v>
      </c>
      <c r="J105" s="18">
        <f t="shared" ref="J105" si="36">SUM(J96:J104)</f>
        <v>796.67000000000007</v>
      </c>
      <c r="K105" s="21"/>
      <c r="L105" s="18">
        <v>81</v>
      </c>
    </row>
    <row r="106" spans="1:12" ht="15" thickBot="1" x14ac:dyDescent="0.3">
      <c r="A106" s="48" t="e">
        <f>#REF!</f>
        <v>#REF!</v>
      </c>
      <c r="B106" s="67" t="e">
        <f>#REF!</f>
        <v>#REF!</v>
      </c>
      <c r="C106" s="60" t="s">
        <v>4</v>
      </c>
      <c r="D106" s="61"/>
      <c r="E106" s="49"/>
      <c r="F106" s="66" t="e">
        <f>#REF!+#REF!+#REF!+#REF!+#REF!+#REF!</f>
        <v>#REF!</v>
      </c>
      <c r="G106" s="55" t="e">
        <f>#REF!+#REF!+#REF!+#REF!+#REF!+#REF!</f>
        <v>#REF!</v>
      </c>
      <c r="H106" s="55" t="e">
        <f>#REF!+#REF!+#REF!+#REF!+#REF!+#REF!</f>
        <v>#REF!</v>
      </c>
      <c r="I106" s="55" t="e">
        <f>#REF!+#REF!+#REF!+#REF!+#REF!+#REF!</f>
        <v>#REF!</v>
      </c>
      <c r="J106" s="55" t="e">
        <f>#REF!+#REF!+#REF!+#REF!+#REF!+#REF!</f>
        <v>#REF!</v>
      </c>
      <c r="K106" s="50"/>
      <c r="L106" s="51">
        <v>81</v>
      </c>
    </row>
    <row r="107" spans="1:12" ht="13.5" thickBot="1" x14ac:dyDescent="0.3">
      <c r="A107" s="52"/>
      <c r="B107" s="53"/>
      <c r="C107" s="62" t="s">
        <v>5</v>
      </c>
      <c r="D107" s="62"/>
      <c r="E107" s="62"/>
      <c r="F107" s="57" t="e">
        <f>(#REF!+#REF!+#REF!+#REF!+#REF!+#REF!+#REF!+#REF!+#REF!+#REF!+#REF!+#REF!+#REF!+F106)/(IF(#REF!=0,0,1)+IF(#REF!=0,0,1)+IF(#REF!=0,0,1)+IF(#REF!=0,0,1)+IF(#REF!=0,0,1)+IF(#REF!=0,0,1)+IF(#REF!=0,0,1)+IF(#REF!=0,0,1)+IF(#REF!=0,0,1)+IF(#REF!=0,0,1)+IF(#REF!=0,0,1)+IF(#REF!=0,0,1)+IF(#REF!=0,0,1)+IF(F106=0,0,1))</f>
        <v>#REF!</v>
      </c>
      <c r="G107" s="56" t="e">
        <f>(#REF!+#REF!+#REF!+#REF!+#REF!+#REF!+#REF!+#REF!+#REF!+#REF!+#REF!+#REF!+#REF!+G106)/(IF(#REF!=0,0,1)+IF(#REF!=0,0,1)+IF(#REF!=0,0,1)+IF(#REF!=0,0,1)+IF(#REF!=0,0,1)+IF(#REF!=0,0,1)+IF(#REF!=0,0,1)+IF(#REF!=0,0,1)+IF(#REF!=0,0,1)+IF(#REF!=0,0,1)+IF(#REF!=0,0,1)+IF(#REF!=0,0,1)+IF(#REF!=0,0,1)+IF(G106=0,0,1))</f>
        <v>#REF!</v>
      </c>
      <c r="H107" s="56" t="e">
        <f>(#REF!+#REF!+#REF!+#REF!+#REF!+#REF!+#REF!+#REF!+#REF!+#REF!+#REF!+#REF!+#REF!+H106)/(IF(#REF!=0,0,1)+IF(#REF!=0,0,1)+IF(#REF!=0,0,1)+IF(#REF!=0,0,1)+IF(#REF!=0,0,1)+IF(#REF!=0,0,1)+IF(#REF!=0,0,1)+IF(#REF!=0,0,1)+IF(#REF!=0,0,1)+IF(#REF!=0,0,1)+IF(#REF!=0,0,1)+IF(#REF!=0,0,1)+IF(#REF!=0,0,1)+IF(H106=0,0,1))</f>
        <v>#REF!</v>
      </c>
      <c r="I107" s="56" t="e">
        <f>(#REF!+#REF!+#REF!+#REF!+#REF!+#REF!+#REF!+#REF!+#REF!+#REF!+#REF!+#REF!+#REF!+I106)/(IF(#REF!=0,0,1)+IF(#REF!=0,0,1)+IF(#REF!=0,0,1)+IF(#REF!=0,0,1)+IF(#REF!=0,0,1)+IF(#REF!=0,0,1)+IF(#REF!=0,0,1)+IF(#REF!=0,0,1)+IF(#REF!=0,0,1)+IF(#REF!=0,0,1)+IF(#REF!=0,0,1)+IF(#REF!=0,0,1)+IF(#REF!=0,0,1)+IF(I106=0,0,1))</f>
        <v>#REF!</v>
      </c>
      <c r="J107" s="56" t="e">
        <f>(#REF!+#REF!+#REF!+#REF!+#REF!+#REF!+#REF!+#REF!+#REF!+#REF!+#REF!+#REF!+#REF!+J106)/(IF(#REF!=0,0,1)+IF(#REF!=0,0,1)+IF(#REF!=0,0,1)+IF(#REF!=0,0,1)+IF(#REF!=0,0,1)+IF(#REF!=0,0,1)+IF(#REF!=0,0,1)+IF(#REF!=0,0,1)+IF(#REF!=0,0,1)+IF(#REF!=0,0,1)+IF(#REF!=0,0,1)+IF(#REF!=0,0,1)+IF(#REF!=0,0,1)+IF(J106=0,0,1))</f>
        <v>#REF!</v>
      </c>
      <c r="K107" s="54"/>
      <c r="L107" s="54"/>
    </row>
  </sheetData>
  <mergeCells count="5">
    <mergeCell ref="C106:D106"/>
    <mergeCell ref="C107:E10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2025-04-10T05:20:57Z</dcterms:modified>
</cp:coreProperties>
</file>